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 TRINH\PHÒNG CÔNG NGHỆ THÔNG TIN\CÔNG KHAI NGÂN SÁCH\TÌNH HÌNH THỰC HIỆN DT\2026\9 thang\"/>
    </mc:Choice>
  </mc:AlternateContent>
  <xr:revisionPtr revIDLastSave="0" documentId="8_{7B336A6C-E3FA-4241-9D4C-4D356EAAAE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6.1 " sheetId="46" r:id="rId1"/>
  </sheets>
  <definedNames>
    <definedName name="___CON1">#REF!</definedName>
    <definedName name="___CON2">#REF!</definedName>
    <definedName name="___NET2">#REF!</definedName>
    <definedName name="__CON1">#REF!</definedName>
    <definedName name="__CON2">#REF!</definedName>
    <definedName name="__NET2">#REF!</definedName>
    <definedName name="_1">#REF!</definedName>
    <definedName name="_2">#REF!</definedName>
    <definedName name="_CON1">#REF!</definedName>
    <definedName name="_CON2">#REF!</definedName>
    <definedName name="_Fill" hidden="1">#REF!</definedName>
    <definedName name="_NET2">#REF!</definedName>
    <definedName name="_Order1" hidden="1">255</definedName>
    <definedName name="_Order2" hidden="1">255</definedName>
    <definedName name="_Sort" hidden="1">#REF!</definedName>
    <definedName name="A">#REF!</definedName>
    <definedName name="AA">#REF!</definedName>
    <definedName name="ADP">#REF!</definedName>
    <definedName name="AKHAC">#REF!</definedName>
    <definedName name="ALTINH">#REF!</definedName>
    <definedName name="Anguon">#REF!</definedName>
    <definedName name="ANN">#REF!</definedName>
    <definedName name="ANQD">#REF!</definedName>
    <definedName name="ANQQH">#REF!</definedName>
    <definedName name="ANSNN">#REF!</definedName>
    <definedName name="ANSNNxnk">#REF!</definedName>
    <definedName name="APC">#REF!</definedName>
    <definedName name="ATW">#REF!</definedName>
    <definedName name="B">#REF!</definedName>
    <definedName name="BB">#REF!</definedName>
    <definedName name="BOQ">#REF!</definedName>
    <definedName name="BVCISUMMARY">#REF!</definedName>
    <definedName name="BVTINH" hidden="1">{"'Sheet1'!$L$16"}</definedName>
    <definedName name="C_">#REF!</definedName>
    <definedName name="Can_doi">#REF!</definedName>
    <definedName name="CC">#REF!</definedName>
    <definedName name="CLVL">#REF!</definedName>
    <definedName name="COMMON">#REF!</definedName>
    <definedName name="CON_EQP_COS">#REF!</definedName>
    <definedName name="COVER">#REF!</definedName>
    <definedName name="CPC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_xlnm.Database">#REF!</definedName>
    <definedName name="DKTINH" hidden="1">{"'Sheet1'!$L$16"}</definedName>
    <definedName name="DNNN">#REF!</definedName>
    <definedName name="DSUMDATA">#REF!</definedName>
    <definedName name="end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uji">#REF!</definedName>
    <definedName name="g" hidden="1">{"'Sheet1'!$L$16"}</definedName>
    <definedName name="h" hidden="1">{"'Sheet1'!$L$16"}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DLAB_COST">#REF!</definedName>
    <definedName name="INDMANP">#REF!</definedName>
    <definedName name="Khac">#REF!</definedName>
    <definedName name="Khong_can_doi">#REF!</definedName>
    <definedName name="LN">#REF!</definedName>
    <definedName name="MAJ_CON_EQP">#REF!</definedName>
    <definedName name="MG_A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QD">#REF!</definedName>
    <definedName name="NQQH">#REF!</definedName>
    <definedName name="NSNN">#REF!</definedName>
    <definedName name="PC">#REF!</definedName>
    <definedName name="Phan_cap">#REF!</definedName>
    <definedName name="Phi_le_phi">#REF!</definedName>
    <definedName name="PK">#REF!</definedName>
    <definedName name="_xlnm.Print_Area" localSheetId="0">'56.1 '!$A$1:$G$27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SORT">#REF!</definedName>
    <definedName name="SPEC">#REF!</definedName>
    <definedName name="SPECSUMMARY">#REF!</definedName>
    <definedName name="start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W">#REF!</definedName>
    <definedName name="VARIINST">#REF!</definedName>
    <definedName name="VARIPURC">#REF!</definedName>
    <definedName name="W">#REF!</definedName>
    <definedName name="X">#REF!</definedName>
    <definedName name="Z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46" l="1"/>
  <c r="E9" i="46"/>
  <c r="F20" i="46" l="1"/>
  <c r="F17" i="46"/>
  <c r="F16" i="46"/>
  <c r="F14" i="46"/>
  <c r="F13" i="46"/>
  <c r="F11" i="46"/>
  <c r="F10" i="46"/>
  <c r="F9" i="46" l="1"/>
  <c r="E24" i="46"/>
  <c r="F24" i="46" l="1"/>
  <c r="F8" i="46"/>
  <c r="F26" i="46"/>
  <c r="F25" i="4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A6C47362-F8BD-4416-A972-CA10E109D6E1}">
      <text>
        <r>
          <rPr>
            <b/>
            <sz val="9"/>
            <color indexed="81"/>
            <rFont val="Tahoma"/>
          </rPr>
          <t>User:</t>
        </r>
        <r>
          <rPr>
            <sz val="9"/>
            <color indexed="81"/>
            <rFont val="Tahoma"/>
          </rPr>
          <t xml:space="preserve">
co BG chi nop ve NSTW 5% tiet kiem chi Dt lam DS lao cai 7204 ty</t>
        </r>
      </text>
    </comment>
    <comment ref="E8" authorId="0" shapeId="0" xr:uid="{B11A956D-C5DE-4B57-82CC-98FE7DE1F4B6}">
      <text>
        <r>
          <rPr>
            <b/>
            <sz val="9"/>
            <color indexed="81"/>
            <rFont val="Tahoma"/>
          </rPr>
          <t>User:</t>
        </r>
        <r>
          <rPr>
            <sz val="9"/>
            <color indexed="81"/>
            <rFont val="Tahoma"/>
          </rPr>
          <t xml:space="preserve">
co BG tiet kiem 5% DTC nop ve NSTW 7204 ty lam DS Lao cai</t>
        </r>
      </text>
    </comment>
  </commentList>
</comments>
</file>

<file path=xl/sharedStrings.xml><?xml version="1.0" encoding="utf-8"?>
<sst xmlns="http://schemas.openxmlformats.org/spreadsheetml/2006/main" count="47" uniqueCount="45">
  <si>
    <t>Nội dung</t>
  </si>
  <si>
    <t>I</t>
  </si>
  <si>
    <t>II</t>
  </si>
  <si>
    <t>A</t>
  </si>
  <si>
    <t>B</t>
  </si>
  <si>
    <t>III</t>
  </si>
  <si>
    <t>IV</t>
  </si>
  <si>
    <t>Trong đó:</t>
  </si>
  <si>
    <t>Dự toán</t>
  </si>
  <si>
    <t>Đơn vị: Tỷ đồng</t>
  </si>
  <si>
    <t xml:space="preserve"> STT</t>
  </si>
  <si>
    <t>4=3/1</t>
  </si>
  <si>
    <t>Chi đầu tư phát triển</t>
  </si>
  <si>
    <t>Chi trả nợ lãi</t>
  </si>
  <si>
    <t>Chi viện trợ</t>
  </si>
  <si>
    <t>Chi thường xuyên</t>
  </si>
  <si>
    <t>Các nhiệm vụ chi khác</t>
  </si>
  <si>
    <t>V</t>
  </si>
  <si>
    <t>VI</t>
  </si>
  <si>
    <t>VII</t>
  </si>
  <si>
    <t>VIII</t>
  </si>
  <si>
    <t>IX</t>
  </si>
  <si>
    <t>TỔNG CHI NSĐP</t>
  </si>
  <si>
    <t>CHI CÂN ĐỐI NSĐP</t>
  </si>
  <si>
    <t>Chi đầu tư phát triển theo ngành, lĩnh vực</t>
  </si>
  <si>
    <t>Chi chương trình mục tiêu quốc gia</t>
  </si>
  <si>
    <t>- Chi khoa học, công nghệ, đổi mới sáng tạo và chuyển đổi số</t>
  </si>
  <si>
    <t xml:space="preserve">Chi bổ sung quỹ dự trữ tài chính </t>
  </si>
  <si>
    <t>Dự phòng ngân sách nhà nước</t>
  </si>
  <si>
    <t>CHI TỪ NGUỒN BỔ SUNG CÓ MỤC TIÊU TỪ NSTW CHO NSĐP</t>
  </si>
  <si>
    <t>Chi cho vay</t>
  </si>
  <si>
    <t>Chi thực hiện các chương trình mục tiêu quốc gia</t>
  </si>
  <si>
    <t>Chi thường xuyên thực hiện các chế độ, chính sách</t>
  </si>
  <si>
    <t>Chi đầu tư thực hiện các chương trình, nhiệm vụ, dự án</t>
  </si>
  <si>
    <t>- Chi giáo dục, đào tạo và dạy nghề</t>
  </si>
  <si>
    <t>Mẫu biểu số 56.1</t>
  </si>
  <si>
    <t>Dự toán</t>
  </si>
  <si>
    <t>Cùng kỳ năm 2025</t>
  </si>
  <si>
    <t>UBND THÀNH PHỐ HỒ CHÍ MINH</t>
  </si>
  <si>
    <t>Chi tạo nguồn cải cách tiền lương</t>
  </si>
  <si>
    <t>Thực hiện</t>
  </si>
  <si>
    <t>Thực hiện 09 tháng so (%)</t>
  </si>
  <si>
    <t>Quý III</t>
  </si>
  <si>
    <t>Lũy kế 09 tháng</t>
  </si>
  <si>
    <t xml:space="preserve"> THỰC HIỆN CHI NGÂN SÁCH ĐỊA PHƯƠNG 9 THÁNG ĐẦU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</si>
</sst>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43" formatCode="_(* #,##0.00_);_(* \(#,##0.00\);_(* &quot;-&quot;??_);_(@_)"/>
    <numFmt numFmtId="164" formatCode="_-* #,##0.00\ _₫_-;\-* #,##0.00\ _₫_-;_-* &quot;-&quot;??\ _₫_-;_-@_-"/>
    <numFmt numFmtId="166" formatCode="#,##0.0\ ;[Red]\-\ #,##0.0\ ;\ &quot; &quot;\ ;"/>
    <numFmt numFmtId="167" formatCode="###,###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\$#,##0\ ;\(\$#,##0\)"/>
    <numFmt numFmtId="171" formatCode="#,###;\-#,###;&quot;&quot;;_(@_)"/>
    <numFmt numFmtId="172" formatCode="#,##0\ &quot;DM&quot;;\-#,##0\ &quot;DM&quot;"/>
    <numFmt numFmtId="173" formatCode="0.000%"/>
    <numFmt numFmtId="174" formatCode="&quot;￥&quot;#,##0;&quot;￥&quot;\-#,##0"/>
    <numFmt numFmtId="175" formatCode="00.000"/>
    <numFmt numFmtId="176" formatCode="_-* #,##0_-;\-* #,##0_-;_-* &quot;-&quot;_-;_-@_-"/>
    <numFmt numFmtId="177" formatCode="_-* #,##0.00_-;\-* #,##0.00_-;_-* &quot;-&quot;??_-;_-@_-"/>
    <numFmt numFmtId="178" formatCode="_-&quot;$&quot;* #,##0_-;\-&quot;$&quot;* #,##0_-;_-&quot;$&quot;* &quot;-&quot;_-;_-@_-"/>
    <numFmt numFmtId="179" formatCode="_-&quot;$&quot;* #,##0.00_-;\-&quot;$&quot;* #,##0.00_-;_-&quot;$&quot;* &quot;-&quot;??_-;_-@_-"/>
    <numFmt numFmtId="180" formatCode="0.0%"/>
    <numFmt numFmtId="181" formatCode="_(* #,##0_);_(* \(#,##0\);_(* &quot;-&quot;??_);_(@_)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4"/>
      <color theme="1"/>
      <name val="Times New Roman"/>
      <family val="2"/>
      <charset val="163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163"/>
    </font>
    <font>
      <sz val="10"/>
      <name val="Arial"/>
      <family val="2"/>
    </font>
    <font>
      <sz val="14"/>
      <name val=".VnTime"/>
      <family val="2"/>
    </font>
    <font>
      <sz val="13"/>
      <name val="VnTime"/>
    </font>
    <font>
      <sz val="14"/>
      <name val="??"/>
      <family val="3"/>
      <charset val="129"/>
    </font>
    <font>
      <sz val="10"/>
      <name val="???"/>
      <family val="3"/>
      <charset val="129"/>
    </font>
    <font>
      <sz val="10"/>
      <name val="VnTime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sz val="12"/>
      <name val=".VnArial Narrow"/>
      <family val="2"/>
    </font>
    <font>
      <b/>
      <u/>
      <sz val="13"/>
      <name val="VnTime"/>
    </font>
    <font>
      <b/>
      <sz val="12"/>
      <name val="Arial"/>
      <family val="2"/>
    </font>
    <font>
      <sz val="12"/>
      <name val="Arial"/>
      <family val="2"/>
    </font>
    <font>
      <sz val="10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1"/>
      <name val="돋움"/>
      <family val="3"/>
    </font>
    <font>
      <sz val="10"/>
      <name val="굴림체"/>
      <family val="3"/>
    </font>
    <font>
      <sz val="9"/>
      <name val="Arial"/>
      <family val="2"/>
    </font>
    <font>
      <sz val="12"/>
      <name val="Courier"/>
      <family val="3"/>
    </font>
    <font>
      <b/>
      <u/>
      <sz val="11"/>
      <name val="Times New Roman"/>
      <family val="1"/>
    </font>
    <font>
      <i/>
      <sz val="11"/>
      <name val="Times New Roman"/>
      <family val="1"/>
      <charset val="163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indexed="81"/>
      <name val="Tahoma"/>
    </font>
    <font>
      <b/>
      <sz val="9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9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164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11" fillId="0" borderId="0"/>
    <xf numFmtId="168" fontId="9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171" fontId="18" fillId="0" borderId="3" applyFont="0" applyFill="0" applyBorder="0" applyAlignment="0" applyProtection="0">
      <alignment horizontal="right"/>
    </xf>
    <xf numFmtId="0" fontId="19" fillId="0" borderId="4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20" fillId="0" borderId="0" applyNumberFormat="0" applyFont="0" applyFill="0" applyAlignment="0"/>
    <xf numFmtId="0" fontId="16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0" fillId="0" borderId="0"/>
    <xf numFmtId="0" fontId="9" fillId="0" borderId="0"/>
    <xf numFmtId="0" fontId="17" fillId="0" borderId="0"/>
    <xf numFmtId="0" fontId="2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9" fontId="14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" fillId="0" borderId="0">
      <alignment vertical="center"/>
    </xf>
    <xf numFmtId="4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7" fillId="0" borderId="0"/>
    <xf numFmtId="0" fontId="20" fillId="0" borderId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30" fillId="0" borderId="1" xfId="9" applyFont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center" wrapText="1"/>
    </xf>
    <xf numFmtId="167" fontId="2" fillId="0" borderId="1" xfId="0" applyNumberFormat="1" applyFont="1" applyBorder="1" applyAlignment="1">
      <alignment vertical="center" wrapText="1"/>
    </xf>
    <xf numFmtId="167" fontId="2" fillId="0" borderId="1" xfId="9" quotePrefix="1" applyNumberFormat="1" applyFont="1" applyBorder="1" applyAlignment="1">
      <alignment vertical="center" wrapText="1"/>
    </xf>
    <xf numFmtId="167" fontId="3" fillId="0" borderId="1" xfId="9" applyNumberFormat="1" applyFont="1" applyBorder="1" applyAlignment="1">
      <alignment vertical="center" wrapText="1"/>
    </xf>
    <xf numFmtId="167" fontId="31" fillId="0" borderId="1" xfId="0" applyNumberFormat="1" applyFont="1" applyBorder="1" applyAlignment="1">
      <alignment vertical="center" wrapText="1"/>
    </xf>
    <xf numFmtId="167" fontId="31" fillId="0" borderId="1" xfId="9" quotePrefix="1" applyNumberFormat="1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3" fillId="2" borderId="1" xfId="9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181" fontId="33" fillId="0" borderId="1" xfId="67" applyNumberFormat="1" applyFont="1" applyBorder="1" applyAlignment="1">
      <alignment vertical="center"/>
    </xf>
    <xf numFmtId="181" fontId="0" fillId="0" borderId="0" xfId="0" applyNumberFormat="1" applyAlignment="1">
      <alignment vertical="center"/>
    </xf>
    <xf numFmtId="180" fontId="3" fillId="0" borderId="1" xfId="68" applyNumberFormat="1" applyFont="1" applyBorder="1" applyAlignment="1">
      <alignment horizontal="right" vertical="center"/>
    </xf>
    <xf numFmtId="180" fontId="2" fillId="0" borderId="1" xfId="68" applyNumberFormat="1" applyFont="1" applyBorder="1" applyAlignment="1">
      <alignment horizontal="right" vertical="center"/>
    </xf>
    <xf numFmtId="180" fontId="4" fillId="0" borderId="1" xfId="68" applyNumberFormat="1" applyFont="1" applyBorder="1" applyAlignment="1">
      <alignment horizontal="right" vertical="center"/>
    </xf>
    <xf numFmtId="181" fontId="3" fillId="0" borderId="1" xfId="67" applyNumberFormat="1" applyFont="1" applyBorder="1" applyAlignment="1">
      <alignment horizontal="right" vertical="center"/>
    </xf>
    <xf numFmtId="181" fontId="2" fillId="0" borderId="1" xfId="67" applyNumberFormat="1" applyFont="1" applyBorder="1" applyAlignment="1">
      <alignment horizontal="right" vertical="center"/>
    </xf>
    <xf numFmtId="181" fontId="4" fillId="0" borderId="1" xfId="67" applyNumberFormat="1" applyFont="1" applyBorder="1" applyAlignment="1">
      <alignment horizontal="right" vertical="center"/>
    </xf>
    <xf numFmtId="181" fontId="32" fillId="0" borderId="1" xfId="67" applyNumberFormat="1" applyFont="1" applyBorder="1" applyAlignment="1">
      <alignment horizontal="right" vertical="center"/>
    </xf>
    <xf numFmtId="181" fontId="33" fillId="0" borderId="1" xfId="67" applyNumberFormat="1" applyFont="1" applyBorder="1" applyAlignment="1">
      <alignment horizontal="right" vertical="center"/>
    </xf>
    <xf numFmtId="181" fontId="34" fillId="0" borderId="1" xfId="67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0" fillId="0" borderId="8" xfId="9" applyFont="1" applyBorder="1" applyAlignment="1">
      <alignment horizontal="center" vertical="center" wrapText="1"/>
    </xf>
    <xf numFmtId="180" fontId="3" fillId="0" borderId="9" xfId="68" applyNumberFormat="1" applyFont="1" applyBorder="1" applyAlignment="1">
      <alignment horizontal="right" vertical="center"/>
    </xf>
    <xf numFmtId="0" fontId="3" fillId="0" borderId="8" xfId="9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6" fontId="2" fillId="0" borderId="9" xfId="0" applyNumberFormat="1" applyFont="1" applyBorder="1" applyAlignment="1">
      <alignment horizontal="right" vertical="center"/>
    </xf>
    <xf numFmtId="0" fontId="2" fillId="0" borderId="8" xfId="9" applyFont="1" applyBorder="1" applyAlignment="1">
      <alignment horizontal="center" vertical="center" wrapText="1"/>
    </xf>
    <xf numFmtId="180" fontId="33" fillId="0" borderId="9" xfId="68" applyNumberFormat="1" applyFont="1" applyBorder="1" applyAlignment="1">
      <alignment horizontal="right" vertical="center"/>
    </xf>
    <xf numFmtId="180" fontId="2" fillId="0" borderId="9" xfId="68" applyNumberFormat="1" applyFont="1" applyBorder="1" applyAlignment="1">
      <alignment horizontal="right" vertical="center"/>
    </xf>
    <xf numFmtId="180" fontId="34" fillId="0" borderId="9" xfId="68" applyNumberFormat="1" applyFont="1" applyBorder="1" applyAlignment="1">
      <alignment horizontal="right" vertical="center"/>
    </xf>
    <xf numFmtId="0" fontId="33" fillId="0" borderId="9" xfId="0" applyFont="1" applyBorder="1" applyAlignment="1">
      <alignment horizontal="right" vertical="center"/>
    </xf>
    <xf numFmtId="0" fontId="33" fillId="0" borderId="9" xfId="0" applyFont="1" applyBorder="1" applyAlignment="1">
      <alignment vertical="center"/>
    </xf>
    <xf numFmtId="0" fontId="2" fillId="0" borderId="10" xfId="9" applyFont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33" fillId="0" borderId="11" xfId="0" applyFont="1" applyBorder="1" applyAlignment="1">
      <alignment vertical="center"/>
    </xf>
    <xf numFmtId="181" fontId="33" fillId="0" borderId="11" xfId="67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181" fontId="3" fillId="0" borderId="1" xfId="67" applyNumberFormat="1" applyFont="1" applyFill="1" applyBorder="1" applyAlignment="1">
      <alignment horizontal="right" vertical="center"/>
    </xf>
    <xf numFmtId="180" fontId="3" fillId="0" borderId="1" xfId="68" applyNumberFormat="1" applyFont="1" applyFill="1" applyBorder="1" applyAlignment="1">
      <alignment horizontal="right" vertical="center"/>
    </xf>
    <xf numFmtId="180" fontId="3" fillId="0" borderId="9" xfId="68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81" fontId="3" fillId="2" borderId="1" xfId="67" applyNumberFormat="1" applyFont="1" applyFill="1" applyBorder="1" applyAlignment="1">
      <alignment horizontal="right" vertical="center"/>
    </xf>
    <xf numFmtId="181" fontId="2" fillId="2" borderId="1" xfId="67" applyNumberFormat="1" applyFont="1" applyFill="1" applyBorder="1" applyAlignment="1">
      <alignment horizontal="right" vertical="center"/>
    </xf>
    <xf numFmtId="181" fontId="4" fillId="2" borderId="1" xfId="67" applyNumberFormat="1" applyFont="1" applyFill="1" applyBorder="1" applyAlignment="1">
      <alignment horizontal="right" vertical="center"/>
    </xf>
    <xf numFmtId="181" fontId="34" fillId="2" borderId="1" xfId="67" applyNumberFormat="1" applyFont="1" applyFill="1" applyBorder="1" applyAlignment="1">
      <alignment horizontal="right" vertical="center"/>
    </xf>
    <xf numFmtId="181" fontId="33" fillId="2" borderId="1" xfId="67" applyNumberFormat="1" applyFont="1" applyFill="1" applyBorder="1" applyAlignment="1">
      <alignment horizontal="right" vertical="center"/>
    </xf>
    <xf numFmtId="181" fontId="33" fillId="2" borderId="1" xfId="67" applyNumberFormat="1" applyFont="1" applyFill="1" applyBorder="1" applyAlignment="1">
      <alignment vertical="center"/>
    </xf>
    <xf numFmtId="0" fontId="33" fillId="2" borderId="1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69">
    <cellStyle name="??" xfId="10" xr:uid="{00000000-0005-0000-0000-000000000000}"/>
    <cellStyle name="?? [0.00]_PRODUCT DETAIL Q1" xfId="11" xr:uid="{00000000-0005-0000-0000-000001000000}"/>
    <cellStyle name="?? [0]" xfId="12" xr:uid="{00000000-0005-0000-0000-000002000000}"/>
    <cellStyle name="???? [0.00]_PRODUCT DETAIL Q1" xfId="13" xr:uid="{00000000-0005-0000-0000-000003000000}"/>
    <cellStyle name="????_PRODUCT DETAIL Q1" xfId="14" xr:uid="{00000000-0005-0000-0000-000004000000}"/>
    <cellStyle name="???_HOBONG" xfId="15" xr:uid="{00000000-0005-0000-0000-000005000000}"/>
    <cellStyle name="??_(????)??????" xfId="16" xr:uid="{00000000-0005-0000-0000-000006000000}"/>
    <cellStyle name="Comma" xfId="67" builtinId="3"/>
    <cellStyle name="Comma 11 2 4" xfId="7" xr:uid="{00000000-0005-0000-0000-000007000000}"/>
    <cellStyle name="Comma 2" xfId="17" xr:uid="{00000000-0005-0000-0000-000008000000}"/>
    <cellStyle name="Comma 3" xfId="18" xr:uid="{00000000-0005-0000-0000-000009000000}"/>
    <cellStyle name="Comma 3 2 3" xfId="6" xr:uid="{00000000-0005-0000-0000-00000A000000}"/>
    <cellStyle name="Comma 4" xfId="19" xr:uid="{00000000-0005-0000-0000-00000B000000}"/>
    <cellStyle name="Comma 5" xfId="20" xr:uid="{00000000-0005-0000-0000-00000C000000}"/>
    <cellStyle name="Comma 6" xfId="21" xr:uid="{00000000-0005-0000-0000-00000D000000}"/>
    <cellStyle name="Comma 7" xfId="22" xr:uid="{00000000-0005-0000-0000-00000E000000}"/>
    <cellStyle name="Comma 8" xfId="23" xr:uid="{00000000-0005-0000-0000-00000F000000}"/>
    <cellStyle name="Comma0" xfId="24" xr:uid="{00000000-0005-0000-0000-000010000000}"/>
    <cellStyle name="Currency0" xfId="25" xr:uid="{00000000-0005-0000-0000-000011000000}"/>
    <cellStyle name="Date" xfId="26" xr:uid="{00000000-0005-0000-0000-000012000000}"/>
    <cellStyle name="Fixed" xfId="27" xr:uid="{00000000-0005-0000-0000-000013000000}"/>
    <cellStyle name="hai" xfId="28" xr:uid="{00000000-0005-0000-0000-000014000000}"/>
    <cellStyle name="Header1" xfId="29" xr:uid="{00000000-0005-0000-0000-000015000000}"/>
    <cellStyle name="Header2" xfId="30" xr:uid="{00000000-0005-0000-0000-000016000000}"/>
    <cellStyle name="n" xfId="31" xr:uid="{00000000-0005-0000-0000-000017000000}"/>
    <cellStyle name="Normal" xfId="0" builtinId="0"/>
    <cellStyle name="Normal 10" xfId="1" xr:uid="{00000000-0005-0000-0000-000019000000}"/>
    <cellStyle name="Normal 11" xfId="32" xr:uid="{00000000-0005-0000-0000-00001A000000}"/>
    <cellStyle name="Normal 12" xfId="33" xr:uid="{00000000-0005-0000-0000-00001B000000}"/>
    <cellStyle name="Normal 2" xfId="2" xr:uid="{00000000-0005-0000-0000-00001C000000}"/>
    <cellStyle name="Normal 2 2" xfId="34" xr:uid="{00000000-0005-0000-0000-00001D000000}"/>
    <cellStyle name="Normal 2 3" xfId="35" xr:uid="{00000000-0005-0000-0000-00001E000000}"/>
    <cellStyle name="Normal 2 3 3" xfId="8" xr:uid="{00000000-0005-0000-0000-00001F000000}"/>
    <cellStyle name="Normal 2 4" xfId="66" xr:uid="{00000000-0005-0000-0000-000020000000}"/>
    <cellStyle name="Normal 3" xfId="3" xr:uid="{00000000-0005-0000-0000-000021000000}"/>
    <cellStyle name="Normal 3 2" xfId="36" xr:uid="{00000000-0005-0000-0000-000022000000}"/>
    <cellStyle name="Normal 3 3" xfId="37" xr:uid="{00000000-0005-0000-0000-000023000000}"/>
    <cellStyle name="Normal 3_Du kien 2009" xfId="38" xr:uid="{00000000-0005-0000-0000-000024000000}"/>
    <cellStyle name="Normal 4" xfId="39" xr:uid="{00000000-0005-0000-0000-000025000000}"/>
    <cellStyle name="Normal 4 2" xfId="40" xr:uid="{00000000-0005-0000-0000-000026000000}"/>
    <cellStyle name="Normal 5" xfId="41" xr:uid="{00000000-0005-0000-0000-000027000000}"/>
    <cellStyle name="Normal 6" xfId="5" xr:uid="{00000000-0005-0000-0000-000028000000}"/>
    <cellStyle name="Normal 7" xfId="42" xr:uid="{00000000-0005-0000-0000-000029000000}"/>
    <cellStyle name="Normal 8" xfId="43" xr:uid="{00000000-0005-0000-0000-00002A000000}"/>
    <cellStyle name="Normal 8 2" xfId="4" xr:uid="{00000000-0005-0000-0000-00002B000000}"/>
    <cellStyle name="Normal 9" xfId="44" xr:uid="{00000000-0005-0000-0000-00002C000000}"/>
    <cellStyle name="Normal_Chi NSTW NSDP 2002 - PL" xfId="9" xr:uid="{00000000-0005-0000-0000-00002D000000}"/>
    <cellStyle name="Percent" xfId="68" builtinId="5"/>
    <cellStyle name="Percent 2" xfId="45" xr:uid="{00000000-0005-0000-0000-00002E000000}"/>
    <cellStyle name=" [0.00]_ Att. 1- Cover" xfId="46" xr:uid="{00000000-0005-0000-0000-00002F000000}"/>
    <cellStyle name="_ Att. 1- Cover" xfId="47" xr:uid="{00000000-0005-0000-0000-000030000000}"/>
    <cellStyle name="?_ Att. 1- Cover" xfId="48" xr:uid="{00000000-0005-0000-0000-000031000000}"/>
    <cellStyle name="똿뗦먛귟 [0.00]_PRODUCT DETAIL Q1" xfId="49" xr:uid="{00000000-0005-0000-0000-000032000000}"/>
    <cellStyle name="똿뗦먛귟_PRODUCT DETAIL Q1" xfId="50" xr:uid="{00000000-0005-0000-0000-000033000000}"/>
    <cellStyle name="믅됞 [0.00]_PRODUCT DETAIL Q1" xfId="51" xr:uid="{00000000-0005-0000-0000-000034000000}"/>
    <cellStyle name="믅됞_PRODUCT DETAIL Q1" xfId="52" xr:uid="{00000000-0005-0000-0000-000035000000}"/>
    <cellStyle name="백분율_95" xfId="53" xr:uid="{00000000-0005-0000-0000-000036000000}"/>
    <cellStyle name="뷭?_BOOKSHIP" xfId="54" xr:uid="{00000000-0005-0000-0000-000037000000}"/>
    <cellStyle name="콤마 [0]_1202" xfId="55" xr:uid="{00000000-0005-0000-0000-000038000000}"/>
    <cellStyle name="콤마_1202" xfId="56" xr:uid="{00000000-0005-0000-0000-000039000000}"/>
    <cellStyle name="통화 [0]_1202" xfId="57" xr:uid="{00000000-0005-0000-0000-00003A000000}"/>
    <cellStyle name="통화_1202" xfId="58" xr:uid="{00000000-0005-0000-0000-00003B000000}"/>
    <cellStyle name="표준_(정보부문)월별인원계획" xfId="59" xr:uid="{00000000-0005-0000-0000-00003C000000}"/>
    <cellStyle name="一般_00Q3902REV.1" xfId="60" xr:uid="{00000000-0005-0000-0000-00003D000000}"/>
    <cellStyle name="千分位[0]_00Q3902REV.1" xfId="61" xr:uid="{00000000-0005-0000-0000-00003E000000}"/>
    <cellStyle name="千分位_00Q3902REV.1" xfId="62" xr:uid="{00000000-0005-0000-0000-00003F000000}"/>
    <cellStyle name="貨幣 [0]_00Q3902REV.1" xfId="63" xr:uid="{00000000-0005-0000-0000-000040000000}"/>
    <cellStyle name="貨幣[0]_BRE" xfId="64" xr:uid="{00000000-0005-0000-0000-000041000000}"/>
    <cellStyle name="貨幣_00Q3902REV.1" xfId="65" xr:uid="{00000000-0005-0000-0000-00004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  <pageSetUpPr fitToPage="1"/>
  </sheetPr>
  <dimension ref="A1:N29"/>
  <sheetViews>
    <sheetView tabSelected="1" zoomScaleNormal="100" zoomScaleSheetLayoutView="115" workbookViewId="0">
      <selection activeCell="J16" sqref="J16"/>
    </sheetView>
  </sheetViews>
  <sheetFormatPr defaultColWidth="9.140625" defaultRowHeight="15"/>
  <cols>
    <col min="1" max="1" width="5.85546875" style="7" customWidth="1"/>
    <col min="2" max="2" width="48.140625" style="7" customWidth="1"/>
    <col min="3" max="3" width="14.42578125" style="9" customWidth="1"/>
    <col min="4" max="4" width="14.5703125" style="7" customWidth="1"/>
    <col min="5" max="5" width="14.42578125" style="7" customWidth="1"/>
    <col min="6" max="6" width="13.7109375" style="7" customWidth="1"/>
    <col min="7" max="7" width="13" style="7" customWidth="1"/>
    <col min="8" max="8" width="12.28515625" style="7" customWidth="1"/>
    <col min="9" max="16384" width="9.140625" style="7"/>
  </cols>
  <sheetData>
    <row r="1" spans="1:14">
      <c r="A1" s="2" t="s">
        <v>38</v>
      </c>
      <c r="B1" s="2"/>
      <c r="C1" s="57"/>
      <c r="D1" s="2"/>
      <c r="E1" s="2"/>
      <c r="F1" s="69" t="s">
        <v>35</v>
      </c>
      <c r="G1" s="69"/>
    </row>
    <row r="2" spans="1:14" ht="21" customHeight="1">
      <c r="A2" s="67" t="s">
        <v>44</v>
      </c>
      <c r="B2" s="67"/>
      <c r="C2" s="67"/>
      <c r="D2" s="67"/>
      <c r="E2" s="67"/>
      <c r="F2" s="67"/>
      <c r="G2" s="67"/>
    </row>
    <row r="3" spans="1:14">
      <c r="A3" s="6"/>
      <c r="B3" s="5"/>
      <c r="C3" s="58"/>
      <c r="D3" s="5"/>
      <c r="E3" s="5"/>
      <c r="F3" s="5"/>
      <c r="G3" s="8" t="s">
        <v>9</v>
      </c>
    </row>
    <row r="4" spans="1:14" ht="15.75" thickBot="1">
      <c r="A4" s="6"/>
      <c r="B4" s="5"/>
      <c r="C4" s="58"/>
      <c r="D4" s="5"/>
      <c r="E4" s="5"/>
      <c r="F4" s="5"/>
      <c r="G4" s="5"/>
    </row>
    <row r="5" spans="1:14" ht="30" customHeight="1">
      <c r="A5" s="70" t="s">
        <v>10</v>
      </c>
      <c r="B5" s="72" t="s">
        <v>0</v>
      </c>
      <c r="C5" s="73" t="s">
        <v>8</v>
      </c>
      <c r="D5" s="72" t="s">
        <v>40</v>
      </c>
      <c r="E5" s="72"/>
      <c r="F5" s="72" t="s">
        <v>41</v>
      </c>
      <c r="G5" s="75"/>
    </row>
    <row r="6" spans="1:14" ht="35.25" customHeight="1">
      <c r="A6" s="71"/>
      <c r="B6" s="68"/>
      <c r="C6" s="74"/>
      <c r="D6" s="1" t="s">
        <v>42</v>
      </c>
      <c r="E6" s="1" t="s">
        <v>43</v>
      </c>
      <c r="F6" s="1" t="s">
        <v>36</v>
      </c>
      <c r="G6" s="33" t="s">
        <v>37</v>
      </c>
    </row>
    <row r="7" spans="1:14" ht="27" customHeight="1">
      <c r="A7" s="34" t="s">
        <v>3</v>
      </c>
      <c r="B7" s="3" t="s">
        <v>4</v>
      </c>
      <c r="C7" s="59">
        <v>1</v>
      </c>
      <c r="D7" s="3">
        <v>2</v>
      </c>
      <c r="E7" s="3">
        <v>3</v>
      </c>
      <c r="F7" s="4" t="s">
        <v>11</v>
      </c>
      <c r="G7" s="35">
        <v>5</v>
      </c>
    </row>
    <row r="8" spans="1:14" ht="30.75" customHeight="1">
      <c r="A8" s="36"/>
      <c r="B8" s="11" t="s">
        <v>22</v>
      </c>
      <c r="C8" s="60">
        <f>+C9+C24</f>
        <v>386889</v>
      </c>
      <c r="D8" s="26">
        <v>86774</v>
      </c>
      <c r="E8" s="26">
        <v>189664</v>
      </c>
      <c r="F8" s="23">
        <f>E8/C8</f>
        <v>0.49022846346109605</v>
      </c>
      <c r="G8" s="37">
        <v>1.5151447682315893</v>
      </c>
      <c r="H8" s="22"/>
      <c r="L8" s="22"/>
      <c r="M8" s="22"/>
      <c r="N8" s="22"/>
    </row>
    <row r="9" spans="1:14" ht="31.5" customHeight="1">
      <c r="A9" s="38" t="s">
        <v>3</v>
      </c>
      <c r="B9" s="12" t="s">
        <v>23</v>
      </c>
      <c r="C9" s="60">
        <v>364886</v>
      </c>
      <c r="D9" s="26">
        <v>77005</v>
      </c>
      <c r="E9" s="26">
        <f>+E10+E13+E14+E20+E21+E22+E23</f>
        <v>178292</v>
      </c>
      <c r="F9" s="23">
        <f>E9/C9</f>
        <v>0.48862384415954574</v>
      </c>
      <c r="G9" s="37">
        <v>1.5107760801563483</v>
      </c>
      <c r="H9" s="22"/>
      <c r="L9" s="22"/>
      <c r="M9" s="22"/>
      <c r="N9" s="22"/>
    </row>
    <row r="10" spans="1:14" ht="31.5" customHeight="1">
      <c r="A10" s="32" t="s">
        <v>1</v>
      </c>
      <c r="B10" s="53" t="s">
        <v>12</v>
      </c>
      <c r="C10" s="60">
        <v>170514</v>
      </c>
      <c r="D10" s="54">
        <v>51140</v>
      </c>
      <c r="E10" s="54">
        <v>107717</v>
      </c>
      <c r="F10" s="55">
        <f>E10/C10</f>
        <v>0.63171938961023733</v>
      </c>
      <c r="G10" s="56">
        <v>2.0740296854338771</v>
      </c>
      <c r="H10" s="22"/>
      <c r="L10" s="22"/>
      <c r="M10" s="22"/>
      <c r="N10" s="22"/>
    </row>
    <row r="11" spans="1:14" ht="31.5" customHeight="1">
      <c r="A11" s="39">
        <v>1</v>
      </c>
      <c r="B11" s="13" t="s">
        <v>24</v>
      </c>
      <c r="C11" s="61">
        <v>161613</v>
      </c>
      <c r="D11" s="27">
        <v>50704</v>
      </c>
      <c r="E11" s="27">
        <v>99670</v>
      </c>
      <c r="F11" s="24">
        <f>E11/C11</f>
        <v>0.61672018958870878</v>
      </c>
      <c r="G11" s="40"/>
      <c r="H11" s="22"/>
      <c r="L11" s="22"/>
      <c r="M11" s="22"/>
      <c r="N11" s="22"/>
    </row>
    <row r="12" spans="1:14" ht="31.5" customHeight="1">
      <c r="A12" s="41">
        <v>2</v>
      </c>
      <c r="B12" s="14" t="s">
        <v>25</v>
      </c>
      <c r="C12" s="61"/>
      <c r="D12" s="27">
        <v>0</v>
      </c>
      <c r="E12" s="27">
        <v>0</v>
      </c>
      <c r="F12" s="23"/>
      <c r="G12" s="40"/>
      <c r="H12" s="22"/>
      <c r="L12" s="22"/>
      <c r="M12" s="22"/>
      <c r="N12" s="22"/>
    </row>
    <row r="13" spans="1:14" ht="31.5" customHeight="1">
      <c r="A13" s="32" t="s">
        <v>2</v>
      </c>
      <c r="B13" s="15" t="s">
        <v>13</v>
      </c>
      <c r="C13" s="60">
        <v>1260</v>
      </c>
      <c r="D13" s="26">
        <v>217</v>
      </c>
      <c r="E13" s="26">
        <v>463</v>
      </c>
      <c r="F13" s="23">
        <f>E13/C13</f>
        <v>0.36746031746031749</v>
      </c>
      <c r="G13" s="37">
        <v>1.117646085174858</v>
      </c>
      <c r="H13" s="22"/>
      <c r="L13" s="22"/>
      <c r="M13" s="22"/>
      <c r="N13" s="22"/>
    </row>
    <row r="14" spans="1:14" ht="31.5" customHeight="1">
      <c r="A14" s="38" t="s">
        <v>5</v>
      </c>
      <c r="B14" s="15" t="s">
        <v>15</v>
      </c>
      <c r="C14" s="60">
        <v>142134</v>
      </c>
      <c r="D14" s="26">
        <v>25647</v>
      </c>
      <c r="E14" s="26">
        <v>70098</v>
      </c>
      <c r="F14" s="23">
        <f>E14/C14</f>
        <v>0.49318248976318124</v>
      </c>
      <c r="G14" s="37">
        <v>1.0678881773613464</v>
      </c>
      <c r="H14" s="22"/>
      <c r="L14" s="22"/>
      <c r="M14" s="22"/>
      <c r="N14" s="22"/>
    </row>
    <row r="15" spans="1:14" ht="23.25" customHeight="1">
      <c r="A15" s="38"/>
      <c r="B15" s="16" t="s">
        <v>7</v>
      </c>
      <c r="C15" s="61"/>
      <c r="D15" s="27">
        <v>0</v>
      </c>
      <c r="E15" s="27">
        <v>0</v>
      </c>
      <c r="F15" s="23"/>
      <c r="G15" s="42"/>
      <c r="H15" s="22"/>
      <c r="L15" s="22"/>
      <c r="M15" s="22"/>
      <c r="N15" s="22"/>
    </row>
    <row r="16" spans="1:14" ht="31.5" customHeight="1">
      <c r="A16" s="38"/>
      <c r="B16" s="17" t="s">
        <v>34</v>
      </c>
      <c r="C16" s="62">
        <v>53765</v>
      </c>
      <c r="D16" s="28">
        <v>10690</v>
      </c>
      <c r="E16" s="28">
        <v>27315</v>
      </c>
      <c r="F16" s="25">
        <f>E16/C16</f>
        <v>0.50804426671626524</v>
      </c>
      <c r="G16" s="43"/>
      <c r="H16" s="22"/>
      <c r="L16" s="22"/>
      <c r="M16" s="22"/>
      <c r="N16" s="22"/>
    </row>
    <row r="17" spans="1:14" ht="37.5" customHeight="1">
      <c r="A17" s="38"/>
      <c r="B17" s="17" t="s">
        <v>26</v>
      </c>
      <c r="C17" s="62">
        <v>9518</v>
      </c>
      <c r="D17" s="28">
        <v>1023</v>
      </c>
      <c r="E17" s="29">
        <v>2547</v>
      </c>
      <c r="F17" s="25">
        <f>E17/C17</f>
        <v>0.2675982349233032</v>
      </c>
      <c r="G17" s="43"/>
      <c r="H17" s="22"/>
      <c r="L17" s="22"/>
      <c r="M17" s="22"/>
      <c r="N17" s="22"/>
    </row>
    <row r="18" spans="1:14" ht="28.5" customHeight="1">
      <c r="A18" s="38" t="s">
        <v>6</v>
      </c>
      <c r="B18" s="15" t="s">
        <v>30</v>
      </c>
      <c r="C18" s="61"/>
      <c r="D18" s="27">
        <v>0</v>
      </c>
      <c r="E18" s="30">
        <v>0</v>
      </c>
      <c r="F18" s="25"/>
      <c r="G18" s="40"/>
      <c r="H18" s="22"/>
      <c r="L18" s="22"/>
      <c r="M18" s="22"/>
      <c r="N18" s="22"/>
    </row>
    <row r="19" spans="1:14" ht="28.5" customHeight="1">
      <c r="A19" s="38" t="s">
        <v>17</v>
      </c>
      <c r="B19" s="15" t="s">
        <v>14</v>
      </c>
      <c r="C19" s="61"/>
      <c r="D19" s="27">
        <v>0</v>
      </c>
      <c r="E19" s="30">
        <v>0</v>
      </c>
      <c r="F19" s="25"/>
      <c r="G19" s="40"/>
      <c r="H19" s="22"/>
      <c r="L19" s="22"/>
      <c r="M19" s="22"/>
      <c r="N19" s="22"/>
    </row>
    <row r="20" spans="1:14" ht="28.5" customHeight="1">
      <c r="A20" s="38" t="s">
        <v>18</v>
      </c>
      <c r="B20" s="18" t="s">
        <v>27</v>
      </c>
      <c r="C20" s="63">
        <v>14</v>
      </c>
      <c r="D20" s="31">
        <v>0</v>
      </c>
      <c r="E20" s="31">
        <v>14</v>
      </c>
      <c r="F20" s="23">
        <f>E20/C20</f>
        <v>1</v>
      </c>
      <c r="G20" s="44">
        <v>0.65871559633027521</v>
      </c>
      <c r="H20" s="22"/>
      <c r="L20" s="22"/>
      <c r="M20" s="22"/>
      <c r="N20" s="22"/>
    </row>
    <row r="21" spans="1:14" ht="28.5" customHeight="1">
      <c r="A21" s="38" t="s">
        <v>19</v>
      </c>
      <c r="B21" s="18" t="s">
        <v>28</v>
      </c>
      <c r="C21" s="63">
        <v>16105</v>
      </c>
      <c r="D21" s="30">
        <v>0</v>
      </c>
      <c r="E21" s="30">
        <v>0</v>
      </c>
      <c r="F21" s="23"/>
      <c r="G21" s="45"/>
      <c r="H21" s="22"/>
      <c r="L21" s="22"/>
      <c r="M21" s="22"/>
      <c r="N21" s="22"/>
    </row>
    <row r="22" spans="1:14" ht="28.5" customHeight="1">
      <c r="A22" s="38" t="s">
        <v>20</v>
      </c>
      <c r="B22" s="18" t="s">
        <v>39</v>
      </c>
      <c r="C22" s="63">
        <v>33088</v>
      </c>
      <c r="D22" s="30">
        <v>0</v>
      </c>
      <c r="E22" s="30">
        <v>0</v>
      </c>
      <c r="F22" s="23"/>
      <c r="G22" s="45"/>
      <c r="H22" s="22"/>
      <c r="L22" s="22"/>
      <c r="M22" s="22"/>
      <c r="N22" s="22"/>
    </row>
    <row r="23" spans="1:14" ht="28.5" customHeight="1">
      <c r="A23" s="38" t="s">
        <v>21</v>
      </c>
      <c r="B23" s="18" t="s">
        <v>16</v>
      </c>
      <c r="C23" s="63">
        <v>0</v>
      </c>
      <c r="D23" s="30">
        <v>0</v>
      </c>
      <c r="E23" s="30">
        <v>0</v>
      </c>
      <c r="F23" s="23"/>
      <c r="G23" s="45"/>
      <c r="H23" s="22"/>
      <c r="L23" s="22"/>
      <c r="M23" s="22"/>
      <c r="N23" s="22"/>
    </row>
    <row r="24" spans="1:14" ht="39" customHeight="1">
      <c r="A24" s="38" t="s">
        <v>4</v>
      </c>
      <c r="B24" s="19" t="s">
        <v>29</v>
      </c>
      <c r="C24" s="63">
        <v>22003</v>
      </c>
      <c r="D24" s="31">
        <v>2566</v>
      </c>
      <c r="E24" s="31">
        <f t="shared" ref="E24" si="0">+E25+E26+E27</f>
        <v>4169</v>
      </c>
      <c r="F24" s="23">
        <f>E24/C24</f>
        <v>0.18947416261418898</v>
      </c>
      <c r="G24" s="44">
        <v>0.58706401661548968</v>
      </c>
      <c r="H24" s="22"/>
      <c r="L24" s="22"/>
      <c r="M24" s="22"/>
      <c r="N24" s="22"/>
    </row>
    <row r="25" spans="1:14" ht="29.25" customHeight="1">
      <c r="A25" s="39">
        <v>1</v>
      </c>
      <c r="B25" s="20" t="s">
        <v>33</v>
      </c>
      <c r="C25" s="64">
        <v>18629.166000000001</v>
      </c>
      <c r="D25" s="30">
        <v>1742</v>
      </c>
      <c r="E25" s="30">
        <v>2385</v>
      </c>
      <c r="F25" s="24">
        <f>E25/C25</f>
        <v>0.12802505490583957</v>
      </c>
      <c r="G25" s="46"/>
      <c r="H25" s="22"/>
      <c r="L25" s="22"/>
      <c r="M25" s="22"/>
      <c r="N25" s="22"/>
    </row>
    <row r="26" spans="1:14" ht="29.25" customHeight="1">
      <c r="A26" s="41">
        <v>2</v>
      </c>
      <c r="B26" s="20" t="s">
        <v>32</v>
      </c>
      <c r="C26" s="65">
        <v>3373.4609999999998</v>
      </c>
      <c r="D26" s="21">
        <v>823</v>
      </c>
      <c r="E26" s="21">
        <v>1784</v>
      </c>
      <c r="F26" s="24">
        <f>E26/C26</f>
        <v>0.52883374077838752</v>
      </c>
      <c r="G26" s="46"/>
      <c r="H26" s="22"/>
      <c r="L26" s="22"/>
      <c r="M26" s="22"/>
      <c r="N26" s="22"/>
    </row>
    <row r="27" spans="1:14" ht="29.25" customHeight="1" thickBot="1">
      <c r="A27" s="47">
        <v>3</v>
      </c>
      <c r="B27" s="48" t="s">
        <v>31</v>
      </c>
      <c r="C27" s="66"/>
      <c r="D27" s="50"/>
      <c r="E27" s="49"/>
      <c r="F27" s="51"/>
      <c r="G27" s="52"/>
    </row>
    <row r="28" spans="1:14">
      <c r="B28" s="9"/>
    </row>
    <row r="29" spans="1:14">
      <c r="B29" s="10"/>
    </row>
  </sheetData>
  <mergeCells count="7">
    <mergeCell ref="F1:G1"/>
    <mergeCell ref="A2:G2"/>
    <mergeCell ref="A5:A6"/>
    <mergeCell ref="B5:B6"/>
    <mergeCell ref="C5:C6"/>
    <mergeCell ref="D5:E5"/>
    <mergeCell ref="F5:G5"/>
  </mergeCells>
  <pageMargins left="0.61" right="0.44" top="0.75" bottom="0.75" header="0.34" footer="0.3"/>
  <pageSetup paperSize="9" scale="7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56.1 </vt:lpstr>
      <vt:lpstr>'56.1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Van Chung</dc:creator>
  <cp:lastModifiedBy>nguyen van</cp:lastModifiedBy>
  <cp:lastPrinted>2026-10-09T09:14:08Z</cp:lastPrinted>
  <dcterms:created xsi:type="dcterms:W3CDTF">2025-10-30T00:52:23Z</dcterms:created>
  <dcterms:modified xsi:type="dcterms:W3CDTF">2026-10-09T09:25:43Z</dcterms:modified>
</cp:coreProperties>
</file>